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G196" l="1"/>
  <c r="J196"/>
  <c r="H196"/>
  <c r="I196"/>
  <c r="F196"/>
  <c r="L196"/>
</calcChain>
</file>

<file path=xl/sharedStrings.xml><?xml version="1.0" encoding="utf-8"?>
<sst xmlns="http://schemas.openxmlformats.org/spreadsheetml/2006/main" count="249" uniqueCount="83">
  <si>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</si>
  <si>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</si>
  <si>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</si>
  <si>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</si>
  <si>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</si>
  <si>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</si>
  <si>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</si>
  <si>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</si>
  <si>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</si>
  <si>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</si>
  <si>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</si>
  <si>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</si>
  <si>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</si>
  <si>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</si>
  <si>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</si>
  <si>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</si>
  <si>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</si>
  <si>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</si>
  <si>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</si>
  <si>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</si>
  <si>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</si>
  <si>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</si>
  <si>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</si>
  <si>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</si>
  <si>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</si>
  <si>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</si>
  <si>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</si>
  <si>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</si>
  <si>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</si>
  <si>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</si>
  <si>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</si>
  <si>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</si>
  <si>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</si>
  <si>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</si>
  <si>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</si>
  <si>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</si>
  <si>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</si>
  <si>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</si>
  <si>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</si>
  <si>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Колшевская ООШ</t>
  </si>
  <si>
    <t>заместитель директора</t>
  </si>
  <si>
    <t>Смирнова</t>
  </si>
  <si>
    <t>Каша "Дружба"</t>
  </si>
  <si>
    <t xml:space="preserve"> с маслом сливочным</t>
  </si>
  <si>
    <t>Какао с молоком</t>
  </si>
  <si>
    <t>хлеб пшеничный</t>
  </si>
  <si>
    <t>к/к</t>
  </si>
  <si>
    <t>Котлета рубленая</t>
  </si>
  <si>
    <t>пюре картофельное</t>
  </si>
  <si>
    <t>60/5</t>
  </si>
  <si>
    <t xml:space="preserve">печень тушеная в сметанном соусе </t>
  </si>
  <si>
    <t>Чай сладкий с лимоном</t>
  </si>
  <si>
    <t>Сыр порционный</t>
  </si>
  <si>
    <t>Помидора порционная</t>
  </si>
  <si>
    <t>50/50</t>
  </si>
  <si>
    <t>200/15/7</t>
  </si>
  <si>
    <t>Запеканка творожная со сгущённым молоком</t>
  </si>
  <si>
    <t xml:space="preserve">хлеб пшеничный </t>
  </si>
  <si>
    <t>Банан</t>
  </si>
  <si>
    <t>130/15</t>
  </si>
  <si>
    <t>Компот из сухофруктов</t>
  </si>
  <si>
    <t>Каша гречневая рассыпчатая</t>
  </si>
  <si>
    <t>Кофейный напиток с молоком</t>
  </si>
  <si>
    <t>Рыба тушёная с овощами</t>
  </si>
  <si>
    <t>Рис отварной</t>
  </si>
  <si>
    <t>Хлеб пшеничный</t>
  </si>
  <si>
    <t>огурец свежий</t>
  </si>
  <si>
    <t>Блины со сгущённым молоком</t>
  </si>
  <si>
    <t>150/29</t>
  </si>
  <si>
    <t>Картофельное пюре</t>
  </si>
  <si>
    <t>Кура отварная</t>
  </si>
  <si>
    <t>Чай с сахаром</t>
  </si>
  <si>
    <t>Икра кабачковая</t>
  </si>
  <si>
    <t>Омлет натуральный</t>
  </si>
  <si>
    <t>Кисель</t>
  </si>
  <si>
    <t>Зелёный горошек</t>
  </si>
  <si>
    <t>Макароны отварные с соусом</t>
  </si>
  <si>
    <t>Кура в соусе</t>
  </si>
  <si>
    <t>груша свежая</t>
  </si>
  <si>
    <t>150/50</t>
  </si>
  <si>
    <t>Капуста тушёная</t>
  </si>
  <si>
    <t>Котлета рыбная</t>
  </si>
  <si>
    <t>Йогурт в упаковке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</si>
</sst>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K159" sqref="K15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6</v>
      </c>
      <c r="H6" s="40">
        <v>8.6199999999999992</v>
      </c>
      <c r="I6" s="40">
        <v>22.15</v>
      </c>
      <c r="J6" s="40">
        <v>196.46</v>
      </c>
      <c r="K6" s="41">
        <v>190</v>
      </c>
      <c r="L6" s="40"/>
    </row>
    <row r="7" spans="1:12" ht="15">
      <c r="A7" s="23"/>
      <c r="B7" s="15"/>
      <c r="C7" s="11"/>
      <c r="D7" s="6"/>
      <c r="E7" s="42" t="s">
        <v>43</v>
      </c>
      <c r="F7" s="43">
        <v>10</v>
      </c>
      <c r="G7" s="43">
        <v>0.1</v>
      </c>
      <c r="H7" s="43">
        <v>7.2</v>
      </c>
      <c r="I7" s="43">
        <v>0.13</v>
      </c>
      <c r="J7" s="43">
        <v>65.72</v>
      </c>
      <c r="K7" s="44"/>
      <c r="L7" s="43"/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4.9000000000000004</v>
      </c>
      <c r="H8" s="43">
        <v>5</v>
      </c>
      <c r="I8" s="43">
        <v>32.5</v>
      </c>
      <c r="J8" s="43">
        <v>190</v>
      </c>
      <c r="K8" s="44">
        <v>16</v>
      </c>
      <c r="L8" s="43"/>
    </row>
    <row r="9" spans="1:12" ht="15">
      <c r="A9" s="23"/>
      <c r="B9" s="15"/>
      <c r="C9" s="11"/>
      <c r="D9" s="7" t="s">
        <v>23</v>
      </c>
      <c r="E9" s="42" t="s">
        <v>45</v>
      </c>
      <c r="F9" s="43">
        <v>46</v>
      </c>
      <c r="G9" s="43">
        <v>3.53</v>
      </c>
      <c r="H9" s="43">
        <v>1.38</v>
      </c>
      <c r="I9" s="43">
        <v>23.6</v>
      </c>
      <c r="J9" s="43">
        <v>120.52</v>
      </c>
      <c r="K9" s="44" t="s">
        <v>46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52</v>
      </c>
      <c r="F11" s="43">
        <v>30</v>
      </c>
      <c r="G11" s="43">
        <v>6.84</v>
      </c>
      <c r="H11" s="43">
        <v>8.82</v>
      </c>
      <c r="I11" s="43">
        <v>0</v>
      </c>
      <c r="J11" s="43">
        <v>107.91</v>
      </c>
      <c r="K11" s="44">
        <v>14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486</v>
      </c>
      <c r="G13" s="19">
        <f t="shared" ref="G13:J13" si="0">SUM(G6:G12)</f>
        <v>21.369999999999997</v>
      </c>
      <c r="H13" s="19">
        <f t="shared" si="0"/>
        <v>31.02</v>
      </c>
      <c r="I13" s="19">
        <f t="shared" si="0"/>
        <v>78.38</v>
      </c>
      <c r="J13" s="19">
        <f t="shared" si="0"/>
        <v>680.61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486</v>
      </c>
      <c r="G24" s="32">
        <f t="shared" ref="G24:J24" si="4">G13+G23</f>
        <v>21.369999999999997</v>
      </c>
      <c r="H24" s="32">
        <f t="shared" si="4"/>
        <v>31.02</v>
      </c>
      <c r="I24" s="32">
        <f t="shared" si="4"/>
        <v>78.38</v>
      </c>
      <c r="J24" s="32">
        <f t="shared" si="4"/>
        <v>680.61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 t="s">
        <v>49</v>
      </c>
      <c r="G25" s="40">
        <v>9.84</v>
      </c>
      <c r="H25" s="40">
        <v>13.68</v>
      </c>
      <c r="I25" s="40">
        <v>9</v>
      </c>
      <c r="J25" s="40">
        <v>189.6</v>
      </c>
      <c r="K25" s="41">
        <v>314</v>
      </c>
      <c r="L25" s="40"/>
    </row>
    <row r="26" spans="1:12" ht="15">
      <c r="A26" s="14"/>
      <c r="B26" s="15"/>
      <c r="C26" s="11"/>
      <c r="D26" s="6"/>
      <c r="E26" s="42" t="s">
        <v>48</v>
      </c>
      <c r="F26" s="43">
        <v>150</v>
      </c>
      <c r="G26" s="43">
        <v>3.51</v>
      </c>
      <c r="H26" s="43">
        <v>25.07</v>
      </c>
      <c r="I26" s="43">
        <v>5.69</v>
      </c>
      <c r="J26" s="43">
        <v>261</v>
      </c>
      <c r="K26" s="44">
        <v>3</v>
      </c>
      <c r="L26" s="43"/>
    </row>
    <row r="27" spans="1:12" ht="15">
      <c r="A27" s="14"/>
      <c r="B27" s="15"/>
      <c r="C27" s="11"/>
      <c r="D27" s="7" t="s">
        <v>22</v>
      </c>
      <c r="E27" s="42" t="s">
        <v>60</v>
      </c>
      <c r="F27" s="43">
        <v>200</v>
      </c>
      <c r="G27" s="43">
        <v>0.59</v>
      </c>
      <c r="H27" s="43">
        <v>0</v>
      </c>
      <c r="I27" s="43">
        <v>28.22</v>
      </c>
      <c r="J27" s="43">
        <v>116</v>
      </c>
      <c r="K27" s="44">
        <v>5</v>
      </c>
      <c r="L27" s="43"/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46</v>
      </c>
      <c r="G28" s="43">
        <v>3.53</v>
      </c>
      <c r="H28" s="43">
        <v>1.38</v>
      </c>
      <c r="I28" s="43">
        <v>23.6</v>
      </c>
      <c r="J28" s="43">
        <v>120.52</v>
      </c>
      <c r="K28" s="44" t="s">
        <v>46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396</v>
      </c>
      <c r="G32" s="19">
        <f t="shared" ref="G32" si="6">SUM(G25:G31)</f>
        <v>17.47</v>
      </c>
      <c r="H32" s="19">
        <f t="shared" ref="H32" si="7">SUM(H25:H31)</f>
        <v>40.130000000000003</v>
      </c>
      <c r="I32" s="19">
        <f t="shared" ref="I32" si="8">SUM(I25:I31)</f>
        <v>66.509999999999991</v>
      </c>
      <c r="J32" s="19">
        <f t="shared" ref="J32:L32" si="9">SUM(J25:J31)</f>
        <v>687.12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396</v>
      </c>
      <c r="G43" s="32">
        <f t="shared" ref="G43" si="14">G32+G42</f>
        <v>17.47</v>
      </c>
      <c r="H43" s="32">
        <f t="shared" ref="H43" si="15">H32+H42</f>
        <v>40.130000000000003</v>
      </c>
      <c r="I43" s="32">
        <f t="shared" ref="I43" si="16">I32+I42</f>
        <v>66.509999999999991</v>
      </c>
      <c r="J43" s="32">
        <f t="shared" ref="J43:L43" si="17">J32+J42</f>
        <v>687.12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150</v>
      </c>
      <c r="G44" s="40">
        <v>8.6300000000000008</v>
      </c>
      <c r="H44" s="40">
        <v>7.8</v>
      </c>
      <c r="I44" s="40">
        <v>38.64</v>
      </c>
      <c r="J44" s="40">
        <v>243.75</v>
      </c>
      <c r="K44" s="41">
        <v>171</v>
      </c>
      <c r="L44" s="40"/>
    </row>
    <row r="45" spans="1:12" ht="15">
      <c r="A45" s="23"/>
      <c r="B45" s="15"/>
      <c r="C45" s="11"/>
      <c r="D45" s="6"/>
      <c r="E45" s="42" t="s">
        <v>50</v>
      </c>
      <c r="F45" s="43" t="s">
        <v>54</v>
      </c>
      <c r="G45" s="43">
        <v>11.43</v>
      </c>
      <c r="H45" s="43">
        <v>15.75</v>
      </c>
      <c r="I45" s="43">
        <v>2.5099999999999998</v>
      </c>
      <c r="J45" s="43">
        <v>197</v>
      </c>
      <c r="K45" s="44">
        <v>2</v>
      </c>
      <c r="L45" s="43"/>
    </row>
    <row r="46" spans="1:12" ht="15">
      <c r="A46" s="23"/>
      <c r="B46" s="15"/>
      <c r="C46" s="11"/>
      <c r="D46" s="7" t="s">
        <v>22</v>
      </c>
      <c r="E46" s="42" t="s">
        <v>51</v>
      </c>
      <c r="F46" s="43" t="s">
        <v>55</v>
      </c>
      <c r="G46" s="43">
        <v>9.02</v>
      </c>
      <c r="H46" s="43">
        <v>2.2799999999999998</v>
      </c>
      <c r="I46" s="43">
        <v>15.38</v>
      </c>
      <c r="J46" s="43">
        <v>114.66</v>
      </c>
      <c r="K46" s="44">
        <v>22</v>
      </c>
      <c r="L46" s="43"/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46</v>
      </c>
      <c r="G47" s="43">
        <v>3.53</v>
      </c>
      <c r="H47" s="43">
        <v>1.38</v>
      </c>
      <c r="I47" s="43">
        <v>23.6</v>
      </c>
      <c r="J47" s="43">
        <v>120.52</v>
      </c>
      <c r="K47" s="44" t="s">
        <v>46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53</v>
      </c>
      <c r="F49" s="43">
        <v>60</v>
      </c>
      <c r="G49" s="43">
        <v>0.66</v>
      </c>
      <c r="H49" s="43">
        <v>0.12</v>
      </c>
      <c r="I49" s="43">
        <v>2.2799999999999998</v>
      </c>
      <c r="J49" s="43">
        <v>13.2</v>
      </c>
      <c r="K49" s="44">
        <v>10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256</v>
      </c>
      <c r="G51" s="19">
        <f t="shared" ref="G51" si="18">SUM(G44:G50)</f>
        <v>33.269999999999996</v>
      </c>
      <c r="H51" s="19">
        <f t="shared" ref="H51" si="19">SUM(H44:H50)</f>
        <v>27.330000000000002</v>
      </c>
      <c r="I51" s="19">
        <f t="shared" ref="I51" si="20">SUM(I44:I50)</f>
        <v>82.41</v>
      </c>
      <c r="J51" s="19">
        <f t="shared" ref="J51:L51" si="21">SUM(J44:J50)</f>
        <v>689.13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256</v>
      </c>
      <c r="G62" s="32">
        <f t="shared" ref="G62" si="26">G51+G61</f>
        <v>33.269999999999996</v>
      </c>
      <c r="H62" s="32">
        <f t="shared" ref="H62" si="27">H51+H61</f>
        <v>27.330000000000002</v>
      </c>
      <c r="I62" s="32">
        <f t="shared" ref="I62" si="28">I51+I61</f>
        <v>82.41</v>
      </c>
      <c r="J62" s="32">
        <f t="shared" ref="J62:L62" si="29">J51+J61</f>
        <v>689.13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 t="s">
        <v>59</v>
      </c>
      <c r="G63" s="40">
        <v>12.9</v>
      </c>
      <c r="H63" s="40">
        <v>11.04</v>
      </c>
      <c r="I63" s="40">
        <v>22.17</v>
      </c>
      <c r="J63" s="40">
        <v>147.33000000000001</v>
      </c>
      <c r="K63" s="41">
        <v>33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62</v>
      </c>
      <c r="F65" s="43">
        <v>200</v>
      </c>
      <c r="G65" s="43">
        <v>4.7</v>
      </c>
      <c r="H65" s="43">
        <v>3.7</v>
      </c>
      <c r="I65" s="43">
        <v>20.93</v>
      </c>
      <c r="J65" s="43">
        <v>137.19999999999999</v>
      </c>
      <c r="K65" s="44">
        <v>379</v>
      </c>
      <c r="L65" s="43"/>
    </row>
    <row r="66" spans="1:12" ht="15">
      <c r="A66" s="23"/>
      <c r="B66" s="15"/>
      <c r="C66" s="11"/>
      <c r="D66" s="7" t="s">
        <v>23</v>
      </c>
      <c r="E66" s="42" t="s">
        <v>57</v>
      </c>
      <c r="F66" s="43">
        <v>46</v>
      </c>
      <c r="G66" s="43">
        <v>3.53</v>
      </c>
      <c r="H66" s="43">
        <v>1.38</v>
      </c>
      <c r="I66" s="43">
        <v>23.6</v>
      </c>
      <c r="J66" s="43">
        <v>120.52</v>
      </c>
      <c r="K66" s="44" t="s">
        <v>46</v>
      </c>
      <c r="L66" s="43"/>
    </row>
    <row r="67" spans="1:12" ht="15">
      <c r="A67" s="23"/>
      <c r="B67" s="15"/>
      <c r="C67" s="11"/>
      <c r="D67" s="7" t="s">
        <v>24</v>
      </c>
      <c r="E67" s="42" t="s">
        <v>58</v>
      </c>
      <c r="F67" s="43">
        <v>185</v>
      </c>
      <c r="G67" s="43">
        <v>2.75</v>
      </c>
      <c r="H67" s="43">
        <v>0.93</v>
      </c>
      <c r="I67" s="43">
        <v>38.85</v>
      </c>
      <c r="J67" s="43">
        <v>158.6</v>
      </c>
      <c r="K67" s="44">
        <v>66</v>
      </c>
      <c r="L67" s="43"/>
    </row>
    <row r="68" spans="1:12" ht="15">
      <c r="A68" s="23"/>
      <c r="B68" s="15"/>
      <c r="C68" s="11"/>
      <c r="D68" s="6"/>
      <c r="E68" s="42" t="s">
        <v>82</v>
      </c>
      <c r="F68" s="43">
        <v>95</v>
      </c>
      <c r="G68" s="43">
        <v>2.66</v>
      </c>
      <c r="H68" s="43">
        <v>2.35</v>
      </c>
      <c r="I68" s="43">
        <v>4.25</v>
      </c>
      <c r="J68" s="43">
        <v>53.65</v>
      </c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526</v>
      </c>
      <c r="G70" s="19">
        <f t="shared" ref="G70" si="30">SUM(G63:G69)</f>
        <v>26.540000000000003</v>
      </c>
      <c r="H70" s="19">
        <f t="shared" ref="H70" si="31">SUM(H63:H69)</f>
        <v>19.399999999999999</v>
      </c>
      <c r="I70" s="19">
        <f t="shared" ref="I70" si="32">SUM(I63:I69)</f>
        <v>109.80000000000001</v>
      </c>
      <c r="J70" s="19">
        <f t="shared" ref="J70:L70" si="33">SUM(J63:J69)</f>
        <v>617.29999999999995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526</v>
      </c>
      <c r="G81" s="32">
        <f t="shared" ref="G81" si="38">G70+G80</f>
        <v>26.540000000000003</v>
      </c>
      <c r="H81" s="32">
        <f t="shared" ref="H81" si="39">H70+H80</f>
        <v>19.399999999999999</v>
      </c>
      <c r="I81" s="32">
        <f t="shared" ref="I81" si="40">I70+I80</f>
        <v>109.80000000000001</v>
      </c>
      <c r="J81" s="32">
        <f t="shared" ref="J81:L81" si="41">J70+J80</f>
        <v>617.29999999999995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75</v>
      </c>
      <c r="G82" s="40">
        <v>10.67</v>
      </c>
      <c r="H82" s="40">
        <v>10.3</v>
      </c>
      <c r="I82" s="40">
        <v>1.7</v>
      </c>
      <c r="J82" s="40">
        <v>142.19999999999999</v>
      </c>
      <c r="K82" s="41">
        <v>135</v>
      </c>
      <c r="L82" s="40"/>
    </row>
    <row r="83" spans="1:12" ht="15">
      <c r="A83" s="23"/>
      <c r="B83" s="15"/>
      <c r="C83" s="11"/>
      <c r="D83" s="6"/>
      <c r="E83" s="42" t="s">
        <v>64</v>
      </c>
      <c r="F83" s="43">
        <v>150</v>
      </c>
      <c r="G83" s="43">
        <v>3.6</v>
      </c>
      <c r="H83" s="43">
        <v>6.57</v>
      </c>
      <c r="I83" s="43">
        <v>34.5</v>
      </c>
      <c r="J83" s="43">
        <v>205.5</v>
      </c>
      <c r="K83" s="44">
        <v>12</v>
      </c>
      <c r="L83" s="43"/>
    </row>
    <row r="84" spans="1:12" ht="15">
      <c r="A84" s="23"/>
      <c r="B84" s="15"/>
      <c r="C84" s="11"/>
      <c r="D84" s="7" t="s">
        <v>22</v>
      </c>
      <c r="E84" s="42" t="s">
        <v>60</v>
      </c>
      <c r="F84" s="43">
        <v>200</v>
      </c>
      <c r="G84" s="43">
        <v>0.59</v>
      </c>
      <c r="H84" s="43">
        <v>0</v>
      </c>
      <c r="I84" s="43">
        <v>28.22</v>
      </c>
      <c r="J84" s="43">
        <v>116</v>
      </c>
      <c r="K84" s="44">
        <v>5</v>
      </c>
      <c r="L84" s="43"/>
    </row>
    <row r="85" spans="1:12" ht="15">
      <c r="A85" s="23"/>
      <c r="B85" s="15"/>
      <c r="C85" s="11"/>
      <c r="D85" s="7" t="s">
        <v>23</v>
      </c>
      <c r="E85" s="42" t="s">
        <v>65</v>
      </c>
      <c r="F85" s="43">
        <v>46</v>
      </c>
      <c r="G85" s="43">
        <v>3.53</v>
      </c>
      <c r="H85" s="43">
        <v>1.38</v>
      </c>
      <c r="I85" s="43">
        <v>23.6</v>
      </c>
      <c r="J85" s="43">
        <v>120.52</v>
      </c>
      <c r="K85" s="44" t="s">
        <v>46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66</v>
      </c>
      <c r="F87" s="43">
        <v>60</v>
      </c>
      <c r="G87" s="43">
        <v>0.66</v>
      </c>
      <c r="H87" s="43">
        <v>0.12</v>
      </c>
      <c r="I87" s="43">
        <v>2.2799999999999998</v>
      </c>
      <c r="J87" s="43">
        <v>13.2</v>
      </c>
      <c r="K87" s="44">
        <v>15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531</v>
      </c>
      <c r="G89" s="19">
        <f t="shared" ref="G89" si="42">SUM(G82:G88)</f>
        <v>19.05</v>
      </c>
      <c r="H89" s="19">
        <f t="shared" ref="H89" si="43">SUM(H82:H88)</f>
        <v>18.37</v>
      </c>
      <c r="I89" s="19">
        <f t="shared" ref="I89" si="44">SUM(I82:I88)</f>
        <v>90.300000000000011</v>
      </c>
      <c r="J89" s="19">
        <f t="shared" ref="J89:L89" si="45">SUM(J82:J88)</f>
        <v>597.42000000000007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531</v>
      </c>
      <c r="G100" s="32">
        <f t="shared" ref="G100" si="50">G89+G99</f>
        <v>19.05</v>
      </c>
      <c r="H100" s="32">
        <f t="shared" ref="H100" si="51">H89+H99</f>
        <v>18.37</v>
      </c>
      <c r="I100" s="32">
        <f t="shared" ref="I100" si="52">I89+I99</f>
        <v>90.300000000000011</v>
      </c>
      <c r="J100" s="32">
        <f t="shared" ref="J100:L100" si="53">J89+J99</f>
        <v>597.42000000000007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 t="s">
        <v>68</v>
      </c>
      <c r="G101" s="40">
        <v>11.29</v>
      </c>
      <c r="H101" s="40">
        <v>17.64</v>
      </c>
      <c r="I101" s="40">
        <v>62.79</v>
      </c>
      <c r="J101" s="40">
        <v>427.9</v>
      </c>
      <c r="K101" s="41">
        <v>267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4.7</v>
      </c>
      <c r="H103" s="43">
        <v>3.7</v>
      </c>
      <c r="I103" s="43">
        <v>20.93</v>
      </c>
      <c r="J103" s="43">
        <v>137.19999999999999</v>
      </c>
      <c r="K103" s="44">
        <v>379</v>
      </c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200</v>
      </c>
      <c r="G108" s="19">
        <f t="shared" ref="G108:J108" si="54">SUM(G101:G107)</f>
        <v>15.989999999999998</v>
      </c>
      <c r="H108" s="19">
        <f t="shared" si="54"/>
        <v>21.34</v>
      </c>
      <c r="I108" s="19">
        <f t="shared" si="54"/>
        <v>83.72</v>
      </c>
      <c r="J108" s="19">
        <f t="shared" si="54"/>
        <v>565.09999999999991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200</v>
      </c>
      <c r="G119" s="32">
        <f t="shared" ref="G119" si="58">G108+G118</f>
        <v>15.989999999999998</v>
      </c>
      <c r="H119" s="32">
        <f t="shared" ref="H119" si="59">H108+H118</f>
        <v>21.34</v>
      </c>
      <c r="I119" s="32">
        <f t="shared" ref="I119" si="60">I108+I118</f>
        <v>83.72</v>
      </c>
      <c r="J119" s="32">
        <f t="shared" ref="J119:L119" si="61">J108+J118</f>
        <v>565.09999999999991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150</v>
      </c>
      <c r="G120" s="40">
        <v>3.51</v>
      </c>
      <c r="H120" s="40">
        <v>25.07</v>
      </c>
      <c r="I120" s="40">
        <v>5.69</v>
      </c>
      <c r="J120" s="40">
        <v>261</v>
      </c>
      <c r="K120" s="41">
        <v>312</v>
      </c>
      <c r="L120" s="40"/>
    </row>
    <row r="121" spans="1:12" ht="15">
      <c r="A121" s="14"/>
      <c r="B121" s="15"/>
      <c r="C121" s="11"/>
      <c r="D121" s="6"/>
      <c r="E121" s="42" t="s">
        <v>70</v>
      </c>
      <c r="F121" s="43">
        <v>60</v>
      </c>
      <c r="G121" s="43">
        <v>7.54</v>
      </c>
      <c r="H121" s="43">
        <v>5.87</v>
      </c>
      <c r="I121" s="43">
        <v>18.86</v>
      </c>
      <c r="J121" s="43">
        <v>145.71</v>
      </c>
      <c r="K121" s="44">
        <v>121</v>
      </c>
      <c r="L121" s="43"/>
    </row>
    <row r="122" spans="1:12" ht="15">
      <c r="A122" s="14"/>
      <c r="B122" s="15"/>
      <c r="C122" s="11"/>
      <c r="D122" s="7" t="s">
        <v>22</v>
      </c>
      <c r="E122" s="42" t="s">
        <v>71</v>
      </c>
      <c r="F122" s="43">
        <v>200</v>
      </c>
      <c r="G122" s="43">
        <v>0.08</v>
      </c>
      <c r="H122" s="43">
        <v>0.01</v>
      </c>
      <c r="I122" s="43">
        <v>10.99</v>
      </c>
      <c r="J122" s="43">
        <v>56.25</v>
      </c>
      <c r="K122" s="44">
        <v>376</v>
      </c>
      <c r="L122" s="43"/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46</v>
      </c>
      <c r="G123" s="43">
        <v>3.53</v>
      </c>
      <c r="H123" s="43">
        <v>1.38</v>
      </c>
      <c r="I123" s="43">
        <v>23.6</v>
      </c>
      <c r="J123" s="43">
        <v>120.52</v>
      </c>
      <c r="K123" s="44" t="s">
        <v>46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72</v>
      </c>
      <c r="F125" s="43">
        <v>38</v>
      </c>
      <c r="G125" s="43">
        <v>0.72</v>
      </c>
      <c r="H125" s="43">
        <v>3.38</v>
      </c>
      <c r="I125" s="43">
        <v>2.92</v>
      </c>
      <c r="J125" s="43">
        <v>45.22</v>
      </c>
      <c r="K125" s="44">
        <v>27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494</v>
      </c>
      <c r="G127" s="19">
        <f t="shared" ref="G127:J127" si="62">SUM(G120:G126)</f>
        <v>15.38</v>
      </c>
      <c r="H127" s="19">
        <f t="shared" si="62"/>
        <v>35.710000000000008</v>
      </c>
      <c r="I127" s="19">
        <f t="shared" si="62"/>
        <v>62.06</v>
      </c>
      <c r="J127" s="19">
        <f t="shared" si="62"/>
        <v>628.70000000000005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494</v>
      </c>
      <c r="G138" s="32">
        <f t="shared" ref="G138" si="66">G127+G137</f>
        <v>15.38</v>
      </c>
      <c r="H138" s="32">
        <f t="shared" ref="H138" si="67">H127+H137</f>
        <v>35.710000000000008</v>
      </c>
      <c r="I138" s="32">
        <f t="shared" ref="I138" si="68">I127+I137</f>
        <v>62.06</v>
      </c>
      <c r="J138" s="32">
        <f t="shared" ref="J138:L138" si="69">J127+J137</f>
        <v>628.70000000000005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73</v>
      </c>
      <c r="F139" s="40">
        <v>150</v>
      </c>
      <c r="G139" s="40">
        <v>6.46</v>
      </c>
      <c r="H139" s="40">
        <v>11.03</v>
      </c>
      <c r="I139" s="40">
        <v>3.02</v>
      </c>
      <c r="J139" s="40">
        <v>225.23</v>
      </c>
      <c r="K139" s="41">
        <v>28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74</v>
      </c>
      <c r="F141" s="43">
        <v>200</v>
      </c>
      <c r="G141" s="43">
        <v>0.22</v>
      </c>
      <c r="H141" s="43">
        <v>1.0999999999999999E-2</v>
      </c>
      <c r="I141" s="43">
        <v>32.770000000000003</v>
      </c>
      <c r="J141" s="43">
        <v>132</v>
      </c>
      <c r="K141" s="44">
        <v>393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46</v>
      </c>
      <c r="G142" s="43">
        <v>3.53</v>
      </c>
      <c r="H142" s="43">
        <v>1.38</v>
      </c>
      <c r="I142" s="43">
        <v>23.6</v>
      </c>
      <c r="J142" s="43">
        <v>120.52</v>
      </c>
      <c r="K142" s="44" t="s">
        <v>46</v>
      </c>
      <c r="L142" s="43"/>
    </row>
    <row r="143" spans="1:12" ht="15">
      <c r="A143" s="23"/>
      <c r="B143" s="15"/>
      <c r="C143" s="11"/>
      <c r="D143" s="7" t="s">
        <v>24</v>
      </c>
      <c r="E143" s="42" t="s">
        <v>58</v>
      </c>
      <c r="F143" s="43">
        <v>185</v>
      </c>
      <c r="G143" s="43">
        <v>2.75</v>
      </c>
      <c r="H143" s="43">
        <v>0.93</v>
      </c>
      <c r="I143" s="43">
        <v>38.83</v>
      </c>
      <c r="J143" s="43">
        <v>152.6</v>
      </c>
      <c r="K143" s="44">
        <v>66</v>
      </c>
      <c r="L143" s="43"/>
    </row>
    <row r="144" spans="1:12" ht="15">
      <c r="A144" s="23"/>
      <c r="B144" s="15"/>
      <c r="C144" s="11"/>
      <c r="D144" s="6"/>
      <c r="E144" s="42" t="s">
        <v>75</v>
      </c>
      <c r="F144" s="43">
        <v>38</v>
      </c>
      <c r="G144" s="43">
        <v>0.95</v>
      </c>
      <c r="H144" s="43">
        <v>5.2999999999999999E-2</v>
      </c>
      <c r="I144" s="43">
        <v>4.25</v>
      </c>
      <c r="J144" s="43">
        <v>22.8</v>
      </c>
      <c r="K144" s="44">
        <v>4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619</v>
      </c>
      <c r="G146" s="19">
        <f t="shared" ref="G146:J146" si="70">SUM(G139:G145)</f>
        <v>13.909999999999998</v>
      </c>
      <c r="H146" s="19">
        <f t="shared" si="70"/>
        <v>13.404</v>
      </c>
      <c r="I146" s="19">
        <f t="shared" si="70"/>
        <v>102.47</v>
      </c>
      <c r="J146" s="19">
        <f t="shared" si="70"/>
        <v>653.15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619</v>
      </c>
      <c r="G157" s="32">
        <f t="shared" ref="G157" si="74">G146+G156</f>
        <v>13.909999999999998</v>
      </c>
      <c r="H157" s="32">
        <f t="shared" ref="H157" si="75">H146+H156</f>
        <v>13.404</v>
      </c>
      <c r="I157" s="32">
        <f t="shared" ref="I157" si="76">I146+I156</f>
        <v>102.47</v>
      </c>
      <c r="J157" s="32">
        <f t="shared" ref="J157:L157" si="77">J146+J156</f>
        <v>653.15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 t="s">
        <v>79</v>
      </c>
      <c r="G158" s="40">
        <v>6.12</v>
      </c>
      <c r="H158" s="40">
        <v>9.27</v>
      </c>
      <c r="I158" s="40">
        <v>37.4</v>
      </c>
      <c r="J158" s="40">
        <v>281.5</v>
      </c>
      <c r="K158" s="41">
        <v>203</v>
      </c>
      <c r="L158" s="40"/>
    </row>
    <row r="159" spans="1:12" ht="15">
      <c r="A159" s="23"/>
      <c r="B159" s="15"/>
      <c r="C159" s="11"/>
      <c r="D159" s="6"/>
      <c r="E159" s="42" t="s">
        <v>77</v>
      </c>
      <c r="F159" s="43">
        <v>20</v>
      </c>
      <c r="G159" s="43">
        <v>6.34</v>
      </c>
      <c r="H159" s="43">
        <v>6.4</v>
      </c>
      <c r="I159" s="43">
        <v>0.4</v>
      </c>
      <c r="J159" s="43">
        <v>106.14</v>
      </c>
      <c r="K159" s="44">
        <v>290</v>
      </c>
      <c r="L159" s="43"/>
    </row>
    <row r="160" spans="1:12" ht="15">
      <c r="A160" s="23"/>
      <c r="B160" s="15"/>
      <c r="C160" s="11"/>
      <c r="D160" s="7" t="s">
        <v>22</v>
      </c>
      <c r="E160" s="42" t="s">
        <v>60</v>
      </c>
      <c r="F160" s="43">
        <v>200</v>
      </c>
      <c r="G160" s="43">
        <v>0.59</v>
      </c>
      <c r="H160" s="43">
        <v>0</v>
      </c>
      <c r="I160" s="43">
        <v>28.22</v>
      </c>
      <c r="J160" s="43">
        <v>116</v>
      </c>
      <c r="K160" s="44">
        <v>5</v>
      </c>
      <c r="L160" s="43"/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46</v>
      </c>
      <c r="G161" s="43">
        <v>3.53</v>
      </c>
      <c r="H161" s="43">
        <v>1.38</v>
      </c>
      <c r="I161" s="43">
        <v>23.6</v>
      </c>
      <c r="J161" s="43">
        <v>120.52</v>
      </c>
      <c r="K161" s="44" t="s">
        <v>46</v>
      </c>
      <c r="L161" s="43"/>
    </row>
    <row r="162" spans="1:12" ht="15">
      <c r="A162" s="23"/>
      <c r="B162" s="15"/>
      <c r="C162" s="11"/>
      <c r="D162" s="7" t="s">
        <v>24</v>
      </c>
      <c r="E162" s="42" t="s">
        <v>78</v>
      </c>
      <c r="F162" s="43">
        <v>185</v>
      </c>
      <c r="G162" s="43">
        <v>0</v>
      </c>
      <c r="H162" s="43">
        <v>0.56000000000000005</v>
      </c>
      <c r="I162" s="43">
        <v>17.579999999999998</v>
      </c>
      <c r="J162" s="43">
        <v>63.25</v>
      </c>
      <c r="K162" s="44">
        <v>64</v>
      </c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451</v>
      </c>
      <c r="G165" s="19">
        <f t="shared" ref="G165:J165" si="78">SUM(G158:G164)</f>
        <v>16.580000000000002</v>
      </c>
      <c r="H165" s="19">
        <f t="shared" si="78"/>
        <v>17.61</v>
      </c>
      <c r="I165" s="19">
        <f t="shared" si="78"/>
        <v>107.2</v>
      </c>
      <c r="J165" s="19">
        <f t="shared" si="78"/>
        <v>687.41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451</v>
      </c>
      <c r="G176" s="32">
        <f t="shared" ref="G176" si="82">G165+G175</f>
        <v>16.580000000000002</v>
      </c>
      <c r="H176" s="32">
        <f t="shared" ref="H176" si="83">H165+H175</f>
        <v>17.61</v>
      </c>
      <c r="I176" s="32">
        <f t="shared" ref="I176" si="84">I165+I175</f>
        <v>107.2</v>
      </c>
      <c r="J176" s="32">
        <f t="shared" ref="J176:L176" si="85">J165+J175</f>
        <v>687.41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80</v>
      </c>
      <c r="F177" s="40">
        <v>150</v>
      </c>
      <c r="G177" s="40">
        <v>2.57</v>
      </c>
      <c r="H177" s="40">
        <v>3.2</v>
      </c>
      <c r="I177" s="40">
        <v>6.77</v>
      </c>
      <c r="J177" s="40">
        <v>21.27</v>
      </c>
      <c r="K177" s="41">
        <v>26</v>
      </c>
      <c r="L177" s="40"/>
    </row>
    <row r="178" spans="1:12" ht="15">
      <c r="A178" s="23"/>
      <c r="B178" s="15"/>
      <c r="C178" s="11"/>
      <c r="D178" s="6"/>
      <c r="E178" s="42" t="s">
        <v>81</v>
      </c>
      <c r="F178" s="43">
        <v>60</v>
      </c>
      <c r="G178" s="43">
        <v>6.3</v>
      </c>
      <c r="H178" s="43">
        <v>2.11</v>
      </c>
      <c r="I178" s="43">
        <v>6.76</v>
      </c>
      <c r="J178" s="43">
        <v>69.47</v>
      </c>
      <c r="K178" s="44">
        <v>143</v>
      </c>
      <c r="L178" s="43"/>
    </row>
    <row r="179" spans="1:12" ht="1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4.9000000000000004</v>
      </c>
      <c r="H179" s="43">
        <v>5</v>
      </c>
      <c r="I179" s="43">
        <v>32.5</v>
      </c>
      <c r="J179" s="43">
        <v>190</v>
      </c>
      <c r="K179" s="44">
        <v>382</v>
      </c>
      <c r="L179" s="43"/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46</v>
      </c>
      <c r="G180" s="43">
        <v>3.53</v>
      </c>
      <c r="H180" s="43">
        <v>1.38</v>
      </c>
      <c r="I180" s="43">
        <v>23.6</v>
      </c>
      <c r="J180" s="43">
        <v>120.52</v>
      </c>
      <c r="K180" s="44" t="s">
        <v>46</v>
      </c>
      <c r="L180" s="43"/>
    </row>
    <row r="181" spans="1:12" ht="15">
      <c r="A181" s="23"/>
      <c r="B181" s="15"/>
      <c r="C181" s="11"/>
      <c r="D181" s="7" t="s">
        <v>24</v>
      </c>
      <c r="E181" s="42" t="s">
        <v>58</v>
      </c>
      <c r="F181" s="43">
        <v>185</v>
      </c>
      <c r="G181" s="43">
        <v>2.75</v>
      </c>
      <c r="H181" s="43">
        <v>0.93</v>
      </c>
      <c r="I181" s="43">
        <v>58.85</v>
      </c>
      <c r="J181" s="43">
        <v>158.6</v>
      </c>
      <c r="K181" s="44">
        <v>66</v>
      </c>
      <c r="L181" s="43"/>
    </row>
    <row r="182" spans="1:12" ht="15">
      <c r="A182" s="23"/>
      <c r="B182" s="15"/>
      <c r="C182" s="11"/>
      <c r="D182" s="6"/>
      <c r="E182" s="42" t="s">
        <v>82</v>
      </c>
      <c r="F182" s="43">
        <v>95</v>
      </c>
      <c r="G182" s="43">
        <v>2.66</v>
      </c>
      <c r="H182" s="43">
        <v>2.35</v>
      </c>
      <c r="I182" s="43">
        <v>4.25</v>
      </c>
      <c r="J182" s="43">
        <v>53.65</v>
      </c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736</v>
      </c>
      <c r="G184" s="19">
        <f t="shared" ref="G184:J184" si="86">SUM(G177:G183)</f>
        <v>22.71</v>
      </c>
      <c r="H184" s="19">
        <f t="shared" si="86"/>
        <v>14.97</v>
      </c>
      <c r="I184" s="19">
        <f t="shared" si="86"/>
        <v>132.72999999999999</v>
      </c>
      <c r="J184" s="19">
        <f t="shared" si="86"/>
        <v>613.51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736</v>
      </c>
      <c r="G195" s="32">
        <f t="shared" ref="G195" si="90">G184+G194</f>
        <v>22.71</v>
      </c>
      <c r="H195" s="32">
        <f t="shared" ref="H195" si="91">H184+H194</f>
        <v>14.97</v>
      </c>
      <c r="I195" s="32">
        <f t="shared" ref="I195" si="92">I184+I194</f>
        <v>132.72999999999999</v>
      </c>
      <c r="J195" s="32">
        <f t="shared" ref="J195:L195" si="93">J184+J194</f>
        <v>613.51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469.5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20.227</v>
      </c>
      <c r="H196" s="34">
        <f t="shared" si="94"/>
        <v>23.928400000000003</v>
      </c>
      <c r="I196" s="34">
        <f t="shared" si="94"/>
        <v>91.558000000000021</v>
      </c>
      <c r="J196" s="34">
        <f t="shared" si="94"/>
        <v>641.94499999999994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2023-10-25T11:20:25Z</dcterms:modified>
</cp:coreProperties>
</file>